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llyJaskulka\Desktop\"/>
    </mc:Choice>
  </mc:AlternateContent>
  <xr:revisionPtr revIDLastSave="0" documentId="13_ncr:1_{074820C3-4E0A-4555-9453-512B512A50FB}" xr6:coauthVersionLast="47" xr6:coauthVersionMax="47" xr10:uidLastSave="{00000000-0000-0000-0000-000000000000}"/>
  <bookViews>
    <workbookView xWindow="-98" yWindow="-98" windowWidth="20715" windowHeight="13155" xr2:uid="{00000000-000D-0000-FFFF-FFFF00000000}"/>
  </bookViews>
  <sheets>
    <sheet name="2022 Weekly Productio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0" i="1" l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M14" i="1" l="1"/>
  <c r="F14" i="1"/>
  <c r="S14" i="1" l="1"/>
</calcChain>
</file>

<file path=xl/sharedStrings.xml><?xml version="1.0" encoding="utf-8"?>
<sst xmlns="http://schemas.openxmlformats.org/spreadsheetml/2006/main" count="48" uniqueCount="32">
  <si>
    <t>Total Number of Leads:</t>
  </si>
  <si>
    <t>#</t>
  </si>
  <si>
    <t>RNs</t>
  </si>
  <si>
    <t>TOTAL</t>
  </si>
  <si>
    <t>Total Room Nights:</t>
  </si>
  <si>
    <t>Average :</t>
  </si>
  <si>
    <t>Room Nights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</si>
  <si>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</si>
  <si>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</si>
  <si>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</si>
  <si>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</si>
  <si>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</si>
  <si>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</si>
  <si>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</si>
  <si>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</si>
  <si>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</si>
  <si>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</si>
  <si>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</si>
  <si>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</si>
  <si>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 Find out What Leads the Above Totals Represent:</t>
  </si>
  <si>
    <t>All the Leads that were sent in that date range will load for you to view,</t>
  </si>
  <si>
    <t>if your hotel was listed on the distribution of this lead.</t>
  </si>
  <si>
    <r>
      <t>·</t>
    </r>
    <r>
      <rPr>
        <sz val="7"/>
        <rFont val="Arial"/>
        <family val="2"/>
      </rPr>
      <t xml:space="preserve">         </t>
    </r>
    <r>
      <rPr>
        <sz val="11"/>
        <rFont val="Arial"/>
        <family val="2"/>
      </rPr>
      <t>Lead Administrators must login to iDSS</t>
    </r>
  </si>
  <si>
    <r>
      <t>·</t>
    </r>
    <r>
      <rPr>
        <sz val="7"/>
        <rFont val="Arial"/>
        <family val="2"/>
      </rPr>
      <t xml:space="preserve">         </t>
    </r>
    <r>
      <rPr>
        <sz val="11"/>
        <rFont val="Arial"/>
        <family val="2"/>
      </rPr>
      <t>Click on ‘Assign Leads’</t>
    </r>
  </si>
  <si>
    <r>
      <t>·</t>
    </r>
    <r>
      <rPr>
        <sz val="7"/>
        <rFont val="Arial"/>
        <family val="2"/>
      </rPr>
      <t xml:space="preserve">         </t>
    </r>
    <r>
      <rPr>
        <sz val="11"/>
        <rFont val="Arial"/>
        <family val="2"/>
      </rPr>
      <t>Choose ‘No Filter’ for Assigned User</t>
    </r>
  </si>
  <si>
    <r>
      <t>·</t>
    </r>
    <r>
      <rPr>
        <sz val="7"/>
        <rFont val="Arial"/>
        <family val="2"/>
      </rPr>
      <t xml:space="preserve">         </t>
    </r>
    <r>
      <rPr>
        <sz val="11"/>
        <rFont val="Arial"/>
        <family val="2"/>
      </rPr>
      <t>Choose ‘No Filter’ for Lead Status</t>
    </r>
  </si>
  <si>
    <r>
      <t>·</t>
    </r>
    <r>
      <rPr>
        <sz val="7"/>
        <rFont val="Arial"/>
        <family val="2"/>
      </rPr>
      <t xml:space="preserve">         </t>
    </r>
    <r>
      <rPr>
        <sz val="11"/>
        <rFont val="Arial"/>
        <family val="2"/>
      </rPr>
      <t>In ‘Lead Date’ area select the same set of dates as listed above</t>
    </r>
  </si>
  <si>
    <r>
      <t>·</t>
    </r>
    <r>
      <rPr>
        <sz val="7"/>
        <rFont val="Arial"/>
        <family val="2"/>
      </rPr>
      <t xml:space="preserve">         </t>
    </r>
    <r>
      <rPr>
        <sz val="11"/>
        <rFont val="Arial"/>
        <family val="2"/>
      </rPr>
      <t>Final step is to click on ‘Search’ button (top right of page)</t>
    </r>
  </si>
  <si>
    <t>Destination Sales &amp; Sports Minneapolis + Tourism, Reunion, Wedding</t>
  </si>
  <si>
    <t>2031 →</t>
  </si>
  <si>
    <t>LEAD PRODUCTION FOR THE WEEK OF JAN 9 - JAN 15, 2023</t>
  </si>
  <si>
    <t>4 Definites  = 7,042 Room Nights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</si>
</sst>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8"/>
      <name val="Locator Rg"/>
      <family val="2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7"/>
      <name val="Arial"/>
      <family val="2"/>
    </font>
    <font>
      <b/>
      <sz val="1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gradientFill type="path">
        <stop position="0">
          <color theme="0"/>
        </stop>
        <stop position="1">
          <color theme="1" tint="0.1490218817712943"/>
        </stop>
      </gradientFill>
    </fill>
    <fill>
      <patternFill patternType="solid">
        <fgColor theme="1" tint="0.2499465926084170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2" fillId="0" borderId="5" xfId="0" applyNumberFormat="1" applyFont="1" applyBorder="1"/>
    <xf numFmtId="0" fontId="2" fillId="0" borderId="6" xfId="0" applyFont="1" applyBorder="1"/>
    <xf numFmtId="0" fontId="2" fillId="0" borderId="7" xfId="0" applyFont="1" applyBorder="1"/>
    <xf numFmtId="0" fontId="7" fillId="0" borderId="0" xfId="0" applyFont="1"/>
    <xf numFmtId="0" fontId="7" fillId="0" borderId="0" xfId="0" applyFont="1" applyAlignment="1">
      <alignment horizontal="left" indent="2"/>
    </xf>
    <xf numFmtId="0" fontId="2" fillId="0" borderId="0" xfId="0" applyFont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3" fontId="2" fillId="5" borderId="8" xfId="0" applyNumberFormat="1" applyFont="1" applyFill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/>
    </xf>
    <xf numFmtId="3" fontId="4" fillId="0" borderId="8" xfId="0" applyNumberFormat="1" applyFont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3" fontId="2" fillId="0" borderId="0" xfId="0" applyNumberFormat="1" applyFont="1"/>
    <xf numFmtId="0" fontId="2" fillId="4" borderId="8" xfId="0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2" fillId="0" borderId="0" xfId="0" applyFont="1"/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48895</xdr:colOff>
      <xdr:row>7</xdr:row>
      <xdr:rowOff>1587</xdr:rowOff>
    </xdr:to>
    <xdr:pic>
      <xdr:nvPicPr>
        <xdr:cNvPr id="1144" name="Picture 2" descr="Minneapolis_Logo_Color_2.5_inches[1].jpg">
          <a:extLst>
            <a:ext uri="{FF2B5EF4-FFF2-40B4-BE49-F238E27FC236}">
              <a16:creationId xmlns:a16="http://schemas.microsoft.com/office/drawing/2014/main" id="{5A4D4082-3ABA-4B3E-9C25-5D100EFE87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87333" cy="11350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8:U42"/>
  <sheetViews>
    <sheetView tabSelected="1" topLeftCell="A4" zoomScaleNormal="100" workbookViewId="0">
      <selection activeCell="S6" sqref="S6"/>
    </sheetView>
  </sheetViews>
  <sheetFormatPr defaultRowHeight="12.75"/>
  <cols>
    <col min="1" max="1" width="8" customWidth="1"/>
    <col min="2" max="21" width="7.59765625" customWidth="1"/>
  </cols>
  <sheetData>
    <row r="8" spans="1:21" ht="9.75" customHeight="1"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</row>
    <row r="9" spans="1:21" ht="17.25">
      <c r="A9" s="1"/>
      <c r="B9" s="22" t="s">
        <v>28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</row>
    <row r="10" spans="1:21" ht="20.65">
      <c r="A10" s="1"/>
      <c r="B10" s="20" t="s">
        <v>30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</row>
    <row r="11" spans="1:21">
      <c r="A11" s="1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1:21" ht="21" customHeight="1">
      <c r="A12" s="1"/>
      <c r="B12" s="3"/>
      <c r="C12" s="3"/>
      <c r="D12" s="3"/>
      <c r="E12" s="3"/>
      <c r="F12" s="3"/>
      <c r="G12" s="25" t="s">
        <v>31</v>
      </c>
      <c r="H12" s="25"/>
      <c r="I12" s="25"/>
      <c r="J12" s="25"/>
      <c r="K12" s="25"/>
      <c r="L12" s="25"/>
      <c r="M12" s="25"/>
      <c r="N12" s="25"/>
      <c r="O12" s="25"/>
      <c r="P12" s="3"/>
      <c r="Q12" s="3"/>
      <c r="R12" s="3"/>
      <c r="S12" s="3"/>
      <c r="T12" s="3"/>
      <c r="U12" s="3"/>
    </row>
    <row r="13" spans="1:21" ht="13.15" thickBo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13.15" thickBot="1">
      <c r="A14" s="1"/>
      <c r="B14" s="23" t="s">
        <v>0</v>
      </c>
      <c r="C14" s="23"/>
      <c r="D14" s="24"/>
      <c r="E14" s="24"/>
      <c r="F14" s="4">
        <f>SUM(B30,D30,F30,H30,J30,L30,N30,P30,R30)</f>
        <v>41</v>
      </c>
      <c r="G14" s="1"/>
      <c r="H14" s="1"/>
      <c r="I14" s="1"/>
      <c r="J14" s="1" t="s">
        <v>4</v>
      </c>
      <c r="K14" s="1"/>
      <c r="L14" s="1"/>
      <c r="M14" s="4">
        <f>SUM(C30,E30,G30,I30,K30,M30,O30,Q30,S30)</f>
        <v>69917</v>
      </c>
      <c r="N14" s="1"/>
      <c r="O14" s="1"/>
      <c r="P14" s="1"/>
      <c r="Q14" s="1" t="s">
        <v>5</v>
      </c>
      <c r="R14" s="1"/>
      <c r="S14" s="5">
        <f>M14/F14</f>
        <v>1705.2926829268292</v>
      </c>
      <c r="T14" s="6" t="s">
        <v>6</v>
      </c>
      <c r="U14" s="7"/>
    </row>
    <row r="15" spans="1:21">
      <c r="A15" s="1"/>
      <c r="B15" s="1"/>
      <c r="C15" s="1"/>
      <c r="D15" s="1"/>
      <c r="E15" s="1"/>
      <c r="F15" s="18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>
      <c r="A16" s="10"/>
      <c r="B16" s="19">
        <v>2023</v>
      </c>
      <c r="C16" s="19"/>
      <c r="D16" s="19">
        <v>2024</v>
      </c>
      <c r="E16" s="19"/>
      <c r="F16" s="19">
        <v>2025</v>
      </c>
      <c r="G16" s="19"/>
      <c r="H16" s="19">
        <v>2026</v>
      </c>
      <c r="I16" s="19"/>
      <c r="J16" s="19">
        <v>2027</v>
      </c>
      <c r="K16" s="19"/>
      <c r="L16" s="19">
        <v>2028</v>
      </c>
      <c r="M16" s="19"/>
      <c r="N16" s="19">
        <v>2029</v>
      </c>
      <c r="O16" s="19"/>
      <c r="P16" s="19">
        <v>2030</v>
      </c>
      <c r="Q16" s="19"/>
      <c r="R16" s="19" t="s">
        <v>29</v>
      </c>
      <c r="S16" s="19"/>
    </row>
    <row r="17" spans="1:21" ht="13.15" thickBot="1">
      <c r="A17" s="10"/>
      <c r="B17" s="17" t="s">
        <v>1</v>
      </c>
      <c r="C17" s="17" t="s">
        <v>2</v>
      </c>
      <c r="D17" s="17" t="s">
        <v>1</v>
      </c>
      <c r="E17" s="17" t="s">
        <v>2</v>
      </c>
      <c r="F17" s="17" t="s">
        <v>1</v>
      </c>
      <c r="G17" s="17" t="s">
        <v>2</v>
      </c>
      <c r="H17" s="17" t="s">
        <v>1</v>
      </c>
      <c r="I17" s="17" t="s">
        <v>2</v>
      </c>
      <c r="J17" s="17" t="s">
        <v>1</v>
      </c>
      <c r="K17" s="17" t="s">
        <v>2</v>
      </c>
      <c r="L17" s="17" t="s">
        <v>1</v>
      </c>
      <c r="M17" s="17" t="s">
        <v>2</v>
      </c>
      <c r="N17" s="17" t="s">
        <v>1</v>
      </c>
      <c r="O17" s="17" t="s">
        <v>2</v>
      </c>
      <c r="P17" s="17" t="s">
        <v>1</v>
      </c>
      <c r="Q17" s="17" t="s">
        <v>2</v>
      </c>
      <c r="R17" s="17" t="s">
        <v>1</v>
      </c>
      <c r="S17" s="17" t="s">
        <v>2</v>
      </c>
    </row>
    <row r="18" spans="1:21">
      <c r="A18" s="11" t="s">
        <v>7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5"/>
      <c r="S18" s="14"/>
    </row>
    <row r="19" spans="1:21">
      <c r="A19" s="12" t="s">
        <v>8</v>
      </c>
      <c r="B19" s="14">
        <v>6</v>
      </c>
      <c r="C19" s="14">
        <v>374</v>
      </c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5"/>
      <c r="S19" s="14"/>
    </row>
    <row r="20" spans="1:21">
      <c r="A20" s="12" t="s">
        <v>9</v>
      </c>
      <c r="B20" s="14">
        <v>3</v>
      </c>
      <c r="C20" s="14">
        <v>157</v>
      </c>
      <c r="D20" s="14">
        <v>1</v>
      </c>
      <c r="E20" s="14">
        <v>2870</v>
      </c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5"/>
      <c r="S20" s="14"/>
    </row>
    <row r="21" spans="1:21">
      <c r="A21" s="12" t="s">
        <v>10</v>
      </c>
      <c r="B21" s="15">
        <v>2</v>
      </c>
      <c r="C21" s="15">
        <v>1110</v>
      </c>
      <c r="D21" s="15">
        <v>2</v>
      </c>
      <c r="E21" s="15">
        <v>2575</v>
      </c>
      <c r="F21" s="15">
        <v>1</v>
      </c>
      <c r="G21" s="15">
        <v>1760</v>
      </c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</row>
    <row r="22" spans="1:21">
      <c r="A22" s="12" t="s">
        <v>11</v>
      </c>
      <c r="B22" s="15">
        <v>1</v>
      </c>
      <c r="C22" s="15">
        <v>780</v>
      </c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</row>
    <row r="23" spans="1:21">
      <c r="A23" s="12" t="s">
        <v>12</v>
      </c>
      <c r="B23" s="15">
        <v>3</v>
      </c>
      <c r="C23" s="15">
        <v>1018</v>
      </c>
      <c r="D23" s="15"/>
      <c r="E23" s="15"/>
      <c r="F23" s="15"/>
      <c r="G23" s="15"/>
      <c r="H23" s="15">
        <v>1</v>
      </c>
      <c r="I23" s="15">
        <v>3945</v>
      </c>
      <c r="J23" s="15"/>
      <c r="K23" s="15"/>
      <c r="L23" s="15"/>
      <c r="M23" s="15"/>
      <c r="N23" s="15"/>
      <c r="O23" s="15"/>
      <c r="P23" s="15"/>
      <c r="Q23" s="15"/>
      <c r="R23" s="15"/>
      <c r="S23" s="15"/>
    </row>
    <row r="24" spans="1:21">
      <c r="A24" s="12" t="s">
        <v>13</v>
      </c>
      <c r="B24" s="15">
        <v>4</v>
      </c>
      <c r="C24" s="15">
        <v>2186</v>
      </c>
      <c r="D24" s="15">
        <v>1</v>
      </c>
      <c r="E24" s="15">
        <v>2015</v>
      </c>
      <c r="F24" s="15"/>
      <c r="G24" s="15"/>
      <c r="H24" s="15">
        <v>1</v>
      </c>
      <c r="I24" s="15">
        <v>1361</v>
      </c>
      <c r="J24" s="15"/>
      <c r="K24" s="15"/>
      <c r="L24" s="15">
        <v>1</v>
      </c>
      <c r="M24" s="15">
        <v>22308</v>
      </c>
      <c r="N24" s="15"/>
      <c r="O24" s="15"/>
      <c r="P24" s="15">
        <v>1</v>
      </c>
      <c r="Q24" s="15">
        <v>22308</v>
      </c>
      <c r="R24" s="15"/>
      <c r="S24" s="15"/>
    </row>
    <row r="25" spans="1:21">
      <c r="A25" s="12" t="s">
        <v>14</v>
      </c>
      <c r="B25" s="15">
        <v>4</v>
      </c>
      <c r="C25" s="15">
        <v>902</v>
      </c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</row>
    <row r="26" spans="1:21">
      <c r="A26" s="12" t="s">
        <v>15</v>
      </c>
      <c r="B26" s="15">
        <v>5</v>
      </c>
      <c r="C26" s="15">
        <v>1618</v>
      </c>
      <c r="D26" s="15"/>
      <c r="E26" s="15"/>
      <c r="F26" s="15">
        <v>1</v>
      </c>
      <c r="G26" s="15">
        <v>1315</v>
      </c>
      <c r="H26" s="15">
        <v>1</v>
      </c>
      <c r="I26" s="15">
        <v>1175</v>
      </c>
      <c r="J26" s="15"/>
      <c r="K26" s="15"/>
      <c r="L26" s="15"/>
      <c r="M26" s="15"/>
      <c r="N26" s="15"/>
      <c r="O26" s="15"/>
      <c r="P26" s="15"/>
      <c r="Q26" s="15"/>
      <c r="R26" s="15"/>
      <c r="S26" s="15"/>
    </row>
    <row r="27" spans="1:21">
      <c r="A27" s="12" t="s">
        <v>16</v>
      </c>
      <c r="B27" s="15">
        <v>2</v>
      </c>
      <c r="C27" s="15">
        <v>140</v>
      </c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</row>
    <row r="28" spans="1:21">
      <c r="A28" s="12" t="s">
        <v>17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</row>
    <row r="29" spans="1:21">
      <c r="A29" s="12" t="s">
        <v>18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</row>
    <row r="30" spans="1:21" ht="13.5" thickBot="1">
      <c r="A30" s="13" t="s">
        <v>3</v>
      </c>
      <c r="B30" s="16">
        <f t="shared" ref="B30:Q30" si="0">SUM(B18:B29)</f>
        <v>30</v>
      </c>
      <c r="C30" s="16">
        <f t="shared" si="0"/>
        <v>8285</v>
      </c>
      <c r="D30" s="16">
        <f t="shared" si="0"/>
        <v>4</v>
      </c>
      <c r="E30" s="16">
        <f t="shared" si="0"/>
        <v>7460</v>
      </c>
      <c r="F30" s="16">
        <f t="shared" si="0"/>
        <v>2</v>
      </c>
      <c r="G30" s="16">
        <f t="shared" si="0"/>
        <v>3075</v>
      </c>
      <c r="H30" s="16">
        <f t="shared" si="0"/>
        <v>3</v>
      </c>
      <c r="I30" s="16">
        <f t="shared" si="0"/>
        <v>6481</v>
      </c>
      <c r="J30" s="16">
        <f>SUM(J18:J29)</f>
        <v>0</v>
      </c>
      <c r="K30" s="16">
        <f t="shared" si="0"/>
        <v>0</v>
      </c>
      <c r="L30" s="16">
        <f t="shared" si="0"/>
        <v>1</v>
      </c>
      <c r="M30" s="16">
        <f t="shared" si="0"/>
        <v>22308</v>
      </c>
      <c r="N30" s="16">
        <f t="shared" si="0"/>
        <v>0</v>
      </c>
      <c r="O30" s="16">
        <f t="shared" si="0"/>
        <v>0</v>
      </c>
      <c r="P30" s="16">
        <f t="shared" si="0"/>
        <v>1</v>
      </c>
      <c r="Q30" s="16">
        <f t="shared" si="0"/>
        <v>22308</v>
      </c>
      <c r="R30" s="16">
        <f>SUM(R18:R29)</f>
        <v>0</v>
      </c>
      <c r="S30" s="16">
        <f>SUM(S18:S29)</f>
        <v>0</v>
      </c>
    </row>
    <row r="31" spans="1:2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3.15">
      <c r="A32" s="1"/>
      <c r="B32" s="1"/>
      <c r="C32" s="1"/>
      <c r="D32" s="1"/>
      <c r="E32" s="1"/>
      <c r="F32" s="1"/>
      <c r="G32" s="2"/>
      <c r="H32" s="2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13.9">
      <c r="A33" s="1"/>
      <c r="B33" s="1"/>
      <c r="C33" s="1"/>
      <c r="D33" s="1"/>
      <c r="E33" s="1"/>
      <c r="F33" s="1"/>
      <c r="G33" s="8" t="s">
        <v>19</v>
      </c>
      <c r="H33" s="2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13.9">
      <c r="A34" s="1"/>
      <c r="B34" s="1"/>
      <c r="C34" s="1"/>
      <c r="D34" s="1"/>
      <c r="E34" s="1"/>
      <c r="F34" s="1"/>
      <c r="G34" s="9" t="s">
        <v>22</v>
      </c>
      <c r="H34" s="2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13.5">
      <c r="A35" s="1"/>
      <c r="B35" s="1"/>
      <c r="C35" s="1"/>
      <c r="D35" s="1"/>
      <c r="E35" s="1"/>
      <c r="F35" s="1"/>
      <c r="G35" s="9" t="s">
        <v>23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13.5">
      <c r="A36" s="1"/>
      <c r="B36" s="1"/>
      <c r="C36" s="1"/>
      <c r="D36" s="1"/>
      <c r="E36" s="1"/>
      <c r="F36" s="1"/>
      <c r="G36" s="9" t="s">
        <v>24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13.5">
      <c r="A37" s="1"/>
      <c r="B37" s="1"/>
      <c r="C37" s="1"/>
      <c r="D37" s="1"/>
      <c r="E37" s="1"/>
      <c r="F37" s="1"/>
      <c r="G37" s="9" t="s">
        <v>25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13.5">
      <c r="A38" s="1"/>
      <c r="B38" s="1"/>
      <c r="C38" s="1"/>
      <c r="D38" s="1"/>
      <c r="E38" s="1"/>
      <c r="F38" s="1"/>
      <c r="G38" s="9" t="s">
        <v>26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13.5">
      <c r="A39" s="1"/>
      <c r="B39" s="1"/>
      <c r="C39" s="1"/>
      <c r="D39" s="1"/>
      <c r="E39" s="1"/>
      <c r="F39" s="1"/>
      <c r="G39" s="9" t="s">
        <v>27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13.5">
      <c r="A40" s="1"/>
      <c r="B40" s="1"/>
      <c r="C40" s="1"/>
      <c r="D40" s="1"/>
      <c r="E40" s="1"/>
      <c r="F40" s="1"/>
      <c r="G40" s="8" t="s">
        <v>20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13.5">
      <c r="A41" s="1"/>
      <c r="B41" s="1"/>
      <c r="C41" s="1"/>
      <c r="D41" s="1"/>
      <c r="E41" s="1"/>
      <c r="F41" s="1"/>
      <c r="G41" s="9" t="s">
        <v>21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</sheetData>
  <mergeCells count="14">
    <mergeCell ref="N16:O16"/>
    <mergeCell ref="P16:Q16"/>
    <mergeCell ref="R16:S16"/>
    <mergeCell ref="B10:U10"/>
    <mergeCell ref="B8:U8"/>
    <mergeCell ref="B9:U9"/>
    <mergeCell ref="F16:G16"/>
    <mergeCell ref="H16:I16"/>
    <mergeCell ref="J16:K16"/>
    <mergeCell ref="L16:M16"/>
    <mergeCell ref="B16:C16"/>
    <mergeCell ref="D16:E16"/>
    <mergeCell ref="B14:E14"/>
    <mergeCell ref="G12:O12"/>
  </mergeCells>
  <phoneticPr fontId="1" type="noConversion"/>
  <printOptions horizontalCentered="1"/>
  <pageMargins left="0.5" right="0.5" top="0.75" bottom="1" header="0.5" footer="0.5"/>
  <pageSetup scale="80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FBE3A7EF071148AB46ACFCF668F625" ma:contentTypeVersion="18" ma:contentTypeDescription="Create a new document." ma:contentTypeScope="" ma:versionID="73b379a8ea31e67f0fa27f5ed4e53277">
  <xsd:schema xmlns:xsd="http://www.w3.org/2001/XMLSchema" xmlns:xs="http://www.w3.org/2001/XMLSchema" xmlns:p="http://schemas.microsoft.com/office/2006/metadata/properties" xmlns:ns1="http://schemas.microsoft.com/sharepoint/v3" xmlns:ns2="db8fa1b2-7141-46bf-96bb-cf13d0fe762f" xmlns:ns3="8b14befa-c2e5-4f6b-aa58-4739bd056b59" targetNamespace="http://schemas.microsoft.com/office/2006/metadata/properties" ma:root="true" ma:fieldsID="04df08ddc9d820f016ed867ae01176dd" ns1:_="" ns2:_="" ns3:_="">
    <xsd:import namespace="http://schemas.microsoft.com/sharepoint/v3"/>
    <xsd:import namespace="db8fa1b2-7141-46bf-96bb-cf13d0fe762f"/>
    <xsd:import namespace="8b14befa-c2e5-4f6b-aa58-4739bd056b5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1:_ip_UnifiedCompliancePolicyProperties" minOccurs="0"/>
                <xsd:element ref="ns1:_ip_UnifiedCompliancePolicyUIAc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8fa1b2-7141-46bf-96bb-cf13d0fe762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3fa87b50-dd83-46e4-a976-be9360628d6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14befa-c2e5-4f6b-aa58-4739bd056b59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1e42e7b9-4625-4535-8c1e-d350ae37b7a7}" ma:internalName="TaxCatchAll" ma:showField="CatchAllData" ma:web="8b14befa-c2e5-4f6b-aa58-4739bd056b5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lcf76f155ced4ddcb4097134ff3c332f xmlns="db8fa1b2-7141-46bf-96bb-cf13d0fe762f">
      <Terms xmlns="http://schemas.microsoft.com/office/infopath/2007/PartnerControls"/>
    </lcf76f155ced4ddcb4097134ff3c332f>
    <TaxCatchAll xmlns="8b14befa-c2e5-4f6b-aa58-4739bd056b59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EC5CC55-047C-48F6-A625-E1A5B1B280B8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CBCA94D9-FB72-4A57-B25C-0DAFD2141C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b8fa1b2-7141-46bf-96bb-cf13d0fe762f"/>
    <ds:schemaRef ds:uri="8b14befa-c2e5-4f6b-aa58-4739bd056b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12F8B67-94B2-4CDE-93AE-B4547115AFB0}">
  <ds:schemaRefs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purl.org/dc/terms/"/>
    <ds:schemaRef ds:uri="http://schemas.microsoft.com/sharepoint/v3"/>
    <ds:schemaRef ds:uri="8b14befa-c2e5-4f6b-aa58-4739bd056b59"/>
    <ds:schemaRef ds:uri="http://www.w3.org/XML/1998/namespace"/>
    <ds:schemaRef ds:uri="http://schemas.microsoft.com/office/2006/metadata/properties"/>
    <ds:schemaRef ds:uri="db8fa1b2-7141-46bf-96bb-cf13d0fe762f"/>
    <ds:schemaRef ds:uri="http://purl.org/dc/elements/1.1/"/>
  </ds:schemaRefs>
</ds:datastoreItem>
</file>

<file path=customXml/itemProps4.xml><?xml version="1.0" encoding="utf-8"?>
<ds:datastoreItem xmlns:ds="http://schemas.openxmlformats.org/officeDocument/2006/customXml" ds:itemID="{2AE6BE83-B3F3-4C0A-918A-A841A31256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Weekly Production</vt:lpstr>
    </vt:vector>
  </TitlesOfParts>
  <Company>GMCVA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M. Romane</dc:creator>
  <cp:lastModifiedBy>Molly Jaskulka</cp:lastModifiedBy>
  <cp:lastPrinted>2020-01-06T14:16:21Z</cp:lastPrinted>
  <dcterms:created xsi:type="dcterms:W3CDTF">2005-04-05T04:47:58Z</dcterms:created>
  <dcterms:modified xsi:type="dcterms:W3CDTF">2023-01-19T21:50:24Z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Mo Allen</vt:lpwstr>
  </property>
  <property fmtid="{D5CDD505-2E9C-101B-9397-08002B2CF9AE}" pid="3" name="Order">
    <vt:lpwstr>12958800.0000000</vt:lpwstr>
  </property>
  <property fmtid="{D5CDD505-2E9C-101B-9397-08002B2CF9AE}" pid="4" name="display_urn:schemas-microsoft-com:office:office#Author">
    <vt:lpwstr>Mo Allen</vt:lpwstr>
  </property>
  <property fmtid="{D5CDD505-2E9C-101B-9397-08002B2CF9AE}" pid="5" name="ContentTypeId">
    <vt:lpwstr>0x01010074FBE3A7EF071148AB46ACFCF668F625</vt:lpwstr>
  </property>
</Properties>
</file>