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erienceminneapolis.sharepoint.com/sites/Sales/Shared Documents/A Sales Toolbox/Reports/Weekly Production Summaries/2026 Weekly Production Summaries/Q1/"/>
    </mc:Choice>
  </mc:AlternateContent>
  <xr:revisionPtr revIDLastSave="41" documentId="8_{18683136-DF6D-4293-9910-CEBFFB6E8EB6}" xr6:coauthVersionLast="47" xr6:coauthVersionMax="47" xr10:uidLastSave="{10EA480F-A8E6-4CCD-B9D8-0FE487498CFF}"/>
  <bookViews>
    <workbookView xWindow="-98" yWindow="-98" windowWidth="20715" windowHeight="13155" xr2:uid="{00000000-000D-0000-FFFF-FFFF00000000}"/>
  </bookViews>
  <sheets>
    <sheet name="2026 Weekly Produ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P30" i="1"/>
  <c r="Q30" i="1"/>
  <c r="R30" i="1"/>
  <c r="S30" i="1"/>
  <c r="T30" i="1"/>
  <c r="U30" i="1"/>
  <c r="F14" i="1" l="1"/>
  <c r="M14" i="1"/>
  <c r="S14" i="1" s="1"/>
</calcChain>
</file>

<file path=xl/sharedStrings.xml><?xml version="1.0" encoding="utf-8"?>
<sst xmlns="http://schemas.openxmlformats.org/spreadsheetml/2006/main" count="50" uniqueCount="32">
  <si>
    <t>Total Number of Leads:</t>
  </si>
  <si>
    <t>Total Room Nights:</t>
  </si>
  <si>
    <t>Average:</t>
  </si>
  <si>
    <t>Room Nights</t>
  </si>
  <si>
    <t>#</t>
  </si>
  <si>
    <t>RNs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</si>
  <si>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</si>
  <si>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</si>
  <si>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</si>
  <si>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</si>
  <si>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</si>
  <si>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</si>
  <si>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</si>
  <si>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</si>
  <si>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</si>
  <si>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</si>
  <si>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</si>
  <si>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</si>
  <si>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</si>
  <si>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 Find out What Leads the Above Totals Represent:</t>
  </si>
  <si>
    <t>All the Leads that were sent in that date range will load for you to view,</t>
  </si>
  <si>
    <t>if your hotel was listed on the distribution of this lead.</t>
  </si>
  <si>
    <t>Destination Sales &amp; Sports Minneapolis + Tourism, Reunion</t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</si>
  <si>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Lead Administrators must login to iDSS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</si>
  <si>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Click on ‘Assign Leads’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</si>
  <si>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Assigned User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</si>
  <si>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Choose ‘No Filter’ for Lead Status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</si>
  <si>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In ‘Lead Date’ area select the same set of dates as listed above</t>
    </r>
  </si>
  <si>
    <r>
      <t>·</t>
    </r>
    <r>
      <rPr>
        <sz val="7"/>
        <rFont val="Aptos"/>
        <family val="2"/>
      </rPr>
      <t xml:space="preserve">         </t>
    </r>
    <r>
      <rPr>
        <sz val="11"/>
        <rFont val="Aptos"/>
        <family val="2"/>
      </rPr>
      <t>Final step is to click on ‘Search’ button (top right of page)</t>
    </r>
  </si>
  <si>
    <t>2035 →</t>
  </si>
  <si>
    <t>LEAD PRODUCTION FOR THE WEEK OF MARCH 2-8, 2026</t>
  </si>
  <si>
    <t>11 Definites = 3,068 Room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</si>
</sst>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ptos"/>
      <family val="2"/>
    </font>
    <font>
      <sz val="18"/>
      <name val="Aptos"/>
      <family val="2"/>
    </font>
    <font>
      <sz val="14"/>
      <name val="Aptos"/>
      <family val="2"/>
    </font>
    <font>
      <b/>
      <sz val="16"/>
      <name val="Aptos"/>
      <family val="2"/>
    </font>
    <font>
      <b/>
      <sz val="14"/>
      <name val="Aptos"/>
      <family val="2"/>
    </font>
    <font>
      <b/>
      <sz val="10"/>
      <name val="Aptos"/>
      <family val="2"/>
    </font>
    <font>
      <sz val="11"/>
      <name val="Aptos"/>
      <family val="2"/>
    </font>
    <font>
      <sz val="7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3" fontId="0" fillId="0" borderId="8" xfId="0" applyNumberForma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445770</xdr:colOff>
      <xdr:row>3</xdr:row>
      <xdr:rowOff>114068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E16E2-CB55-41CE-8124-9AFC7F80D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03120" cy="61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U41"/>
  <sheetViews>
    <sheetView showGridLines="0" tabSelected="1" zoomScaleNormal="100" workbookViewId="0">
      <selection activeCell="G13" sqref="G13"/>
    </sheetView>
  </sheetViews>
  <sheetFormatPr defaultRowHeight="13.15" x14ac:dyDescent="0.4"/>
  <cols>
    <col min="1" max="1" width="8" style="1" customWidth="1"/>
    <col min="2" max="21" width="7.59765625" style="1" customWidth="1"/>
    <col min="22" max="16384" width="9.06640625" style="1"/>
  </cols>
  <sheetData>
    <row r="8" spans="1:21" ht="9.75" customHeight="1" x14ac:dyDescent="0.7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8" x14ac:dyDescent="0.55000000000000004">
      <c r="B9" s="23" t="s">
        <v>22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1" ht="21" x14ac:dyDescent="0.65">
      <c r="B10" s="21" t="s">
        <v>30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1" customHeight="1" x14ac:dyDescent="0.55000000000000004">
      <c r="B12" s="2"/>
      <c r="C12" s="2"/>
      <c r="D12" s="2"/>
      <c r="E12" s="2"/>
      <c r="F12" s="2"/>
      <c r="G12" s="26" t="s">
        <v>31</v>
      </c>
      <c r="H12" s="26"/>
      <c r="I12" s="26"/>
      <c r="J12" s="26"/>
      <c r="K12" s="26"/>
      <c r="L12" s="26"/>
      <c r="M12" s="26"/>
      <c r="N12" s="26"/>
      <c r="O12" s="26"/>
      <c r="P12" s="2"/>
      <c r="Q12" s="2"/>
      <c r="R12" s="2"/>
      <c r="S12" s="2"/>
      <c r="T12" s="2"/>
      <c r="U12" s="2"/>
    </row>
    <row r="14" spans="1:21" x14ac:dyDescent="0.4">
      <c r="B14" s="24" t="s">
        <v>0</v>
      </c>
      <c r="C14" s="24"/>
      <c r="D14" s="25"/>
      <c r="E14" s="25"/>
      <c r="F14" s="3">
        <f>B30+D30+F30+H30+J30+L30+N30+P30+R30+T30</f>
        <v>43</v>
      </c>
      <c r="J14" s="1" t="s">
        <v>1</v>
      </c>
      <c r="M14" s="3">
        <f>C30+E30+G30+I30+K30+M30+O30+Q30+S30+U30</f>
        <v>52812</v>
      </c>
      <c r="Q14" s="1" t="s">
        <v>2</v>
      </c>
      <c r="S14" s="4">
        <f>M14/F14</f>
        <v>1228.1860465116279</v>
      </c>
      <c r="T14" s="5" t="s">
        <v>3</v>
      </c>
      <c r="U14" s="6"/>
    </row>
    <row r="15" spans="1:21" x14ac:dyDescent="0.4">
      <c r="F15" s="7"/>
    </row>
    <row r="16" spans="1:21" x14ac:dyDescent="0.4">
      <c r="A16" s="8"/>
      <c r="B16" s="20">
        <v>2026</v>
      </c>
      <c r="C16" s="20"/>
      <c r="D16" s="20">
        <v>2027</v>
      </c>
      <c r="E16" s="20"/>
      <c r="F16" s="20">
        <v>2028</v>
      </c>
      <c r="G16" s="20"/>
      <c r="H16" s="20">
        <v>2029</v>
      </c>
      <c r="I16" s="20"/>
      <c r="J16" s="20">
        <v>2030</v>
      </c>
      <c r="K16" s="20"/>
      <c r="L16" s="20">
        <v>2031</v>
      </c>
      <c r="M16" s="20"/>
      <c r="N16" s="20">
        <v>2032</v>
      </c>
      <c r="O16" s="20"/>
      <c r="P16" s="20">
        <v>2033</v>
      </c>
      <c r="Q16" s="20"/>
      <c r="R16" s="20">
        <v>2034</v>
      </c>
      <c r="S16" s="20"/>
      <c r="T16" s="20" t="s">
        <v>29</v>
      </c>
      <c r="U16" s="20"/>
    </row>
    <row r="17" spans="1:21" x14ac:dyDescent="0.4">
      <c r="A17" s="8"/>
      <c r="B17" s="9" t="s">
        <v>4</v>
      </c>
      <c r="C17" s="9" t="s">
        <v>5</v>
      </c>
      <c r="D17" s="9" t="s">
        <v>4</v>
      </c>
      <c r="E17" s="9" t="s">
        <v>5</v>
      </c>
      <c r="F17" s="9" t="s">
        <v>4</v>
      </c>
      <c r="G17" s="9" t="s">
        <v>5</v>
      </c>
      <c r="H17" s="9" t="s">
        <v>4</v>
      </c>
      <c r="I17" s="9" t="s">
        <v>5</v>
      </c>
      <c r="J17" s="9" t="s">
        <v>4</v>
      </c>
      <c r="K17" s="9" t="s">
        <v>5</v>
      </c>
      <c r="L17" s="9" t="s">
        <v>4</v>
      </c>
      <c r="M17" s="9" t="s">
        <v>5</v>
      </c>
      <c r="N17" s="9" t="s">
        <v>4</v>
      </c>
      <c r="O17" s="9" t="s">
        <v>5</v>
      </c>
      <c r="P17" s="9" t="s">
        <v>4</v>
      </c>
      <c r="Q17" s="9" t="s">
        <v>5</v>
      </c>
      <c r="R17" s="9" t="s">
        <v>4</v>
      </c>
      <c r="S17" s="9" t="s">
        <v>5</v>
      </c>
      <c r="T17" s="9" t="s">
        <v>4</v>
      </c>
      <c r="U17" s="9" t="s">
        <v>5</v>
      </c>
    </row>
    <row r="18" spans="1:21" x14ac:dyDescent="0.4">
      <c r="A18" s="10" t="s">
        <v>6</v>
      </c>
      <c r="B18" s="19"/>
      <c r="C18" s="19"/>
      <c r="D18" s="19"/>
      <c r="E18" s="19"/>
      <c r="F18" s="19">
        <v>1</v>
      </c>
      <c r="G18" s="19">
        <v>871</v>
      </c>
      <c r="H18" s="19"/>
      <c r="I18" s="19"/>
      <c r="J18" s="19"/>
      <c r="K18" s="19"/>
      <c r="L18" s="19"/>
      <c r="M18" s="19"/>
      <c r="N18" s="19"/>
      <c r="O18" s="19"/>
      <c r="P18" s="11"/>
      <c r="Q18" s="11"/>
      <c r="R18" s="11"/>
      <c r="S18" s="11"/>
      <c r="T18" s="12"/>
      <c r="U18" s="12"/>
    </row>
    <row r="19" spans="1:21" x14ac:dyDescent="0.4">
      <c r="A19" s="13" t="s">
        <v>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1"/>
      <c r="Q19" s="11"/>
      <c r="R19" s="11"/>
      <c r="S19" s="11"/>
      <c r="T19" s="12"/>
      <c r="U19" s="12"/>
    </row>
    <row r="20" spans="1:21" x14ac:dyDescent="0.4">
      <c r="A20" s="13" t="s">
        <v>8</v>
      </c>
      <c r="B20" s="19"/>
      <c r="C20" s="19"/>
      <c r="D20" s="19">
        <v>1</v>
      </c>
      <c r="E20" s="19">
        <v>922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1"/>
      <c r="Q20" s="11"/>
      <c r="R20" s="11"/>
      <c r="S20" s="11"/>
      <c r="T20" s="12"/>
      <c r="U20" s="12"/>
    </row>
    <row r="21" spans="1:21" x14ac:dyDescent="0.4">
      <c r="A21" s="13" t="s">
        <v>9</v>
      </c>
      <c r="B21" s="19">
        <v>4</v>
      </c>
      <c r="C21" s="19">
        <v>440</v>
      </c>
      <c r="D21" s="19">
        <v>1</v>
      </c>
      <c r="E21" s="19">
        <v>396</v>
      </c>
      <c r="F21" s="19"/>
      <c r="G21" s="19"/>
      <c r="H21" s="19"/>
      <c r="I21" s="19"/>
      <c r="J21" s="19">
        <v>1</v>
      </c>
      <c r="K21" s="19">
        <v>12380</v>
      </c>
      <c r="L21" s="19"/>
      <c r="M21" s="19"/>
      <c r="N21" s="19"/>
      <c r="O21" s="19"/>
      <c r="P21" s="11"/>
      <c r="Q21" s="11"/>
      <c r="R21" s="11"/>
      <c r="S21" s="11"/>
      <c r="T21" s="12"/>
      <c r="U21" s="12"/>
    </row>
    <row r="22" spans="1:21" x14ac:dyDescent="0.4">
      <c r="A22" s="13" t="s">
        <v>10</v>
      </c>
      <c r="B22" s="19">
        <v>3</v>
      </c>
      <c r="C22" s="19">
        <v>210</v>
      </c>
      <c r="D22" s="19">
        <v>1</v>
      </c>
      <c r="E22" s="19">
        <v>2412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1"/>
      <c r="Q22" s="11"/>
      <c r="R22" s="11"/>
      <c r="S22" s="11"/>
      <c r="T22" s="12"/>
      <c r="U22" s="12"/>
    </row>
    <row r="23" spans="1:21" x14ac:dyDescent="0.4">
      <c r="A23" s="13" t="s">
        <v>11</v>
      </c>
      <c r="B23" s="19">
        <v>3</v>
      </c>
      <c r="C23" s="19">
        <v>708</v>
      </c>
      <c r="D23" s="19">
        <v>1</v>
      </c>
      <c r="E23" s="19">
        <v>550</v>
      </c>
      <c r="F23" s="19">
        <v>1</v>
      </c>
      <c r="G23" s="19">
        <v>1823</v>
      </c>
      <c r="H23" s="19">
        <v>1</v>
      </c>
      <c r="I23" s="19">
        <v>820</v>
      </c>
      <c r="J23" s="19"/>
      <c r="K23" s="19"/>
      <c r="L23" s="19"/>
      <c r="M23" s="19"/>
      <c r="N23" s="19"/>
      <c r="O23" s="19"/>
      <c r="P23" s="11"/>
      <c r="Q23" s="11"/>
      <c r="R23" s="11"/>
      <c r="S23" s="11"/>
      <c r="T23" s="12"/>
      <c r="U23" s="12"/>
    </row>
    <row r="24" spans="1:21" x14ac:dyDescent="0.4">
      <c r="A24" s="13" t="s">
        <v>12</v>
      </c>
      <c r="B24" s="19">
        <v>3</v>
      </c>
      <c r="C24" s="19">
        <v>214</v>
      </c>
      <c r="D24" s="19">
        <v>1</v>
      </c>
      <c r="E24" s="19">
        <v>600</v>
      </c>
      <c r="F24" s="19">
        <v>1</v>
      </c>
      <c r="G24" s="19">
        <v>1010</v>
      </c>
      <c r="H24" s="19"/>
      <c r="I24" s="19"/>
      <c r="J24" s="19"/>
      <c r="K24" s="19"/>
      <c r="L24" s="19"/>
      <c r="M24" s="19"/>
      <c r="N24" s="19"/>
      <c r="O24" s="19"/>
      <c r="P24" s="11"/>
      <c r="Q24" s="11"/>
      <c r="R24" s="11"/>
      <c r="S24" s="11"/>
      <c r="T24" s="12"/>
      <c r="U24" s="12"/>
    </row>
    <row r="25" spans="1:21" x14ac:dyDescent="0.4">
      <c r="A25" s="13" t="s">
        <v>13</v>
      </c>
      <c r="B25" s="19">
        <v>1</v>
      </c>
      <c r="C25" s="19">
        <v>42</v>
      </c>
      <c r="D25" s="19">
        <v>1</v>
      </c>
      <c r="E25" s="19">
        <v>2700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1"/>
      <c r="Q25" s="11"/>
      <c r="R25" s="11"/>
      <c r="S25" s="11"/>
      <c r="T25" s="12"/>
      <c r="U25" s="12"/>
    </row>
    <row r="26" spans="1:21" x14ac:dyDescent="0.4">
      <c r="A26" s="13" t="s">
        <v>14</v>
      </c>
      <c r="B26" s="19">
        <v>4</v>
      </c>
      <c r="C26" s="19">
        <v>708</v>
      </c>
      <c r="D26" s="19">
        <v>1</v>
      </c>
      <c r="E26" s="19">
        <v>435</v>
      </c>
      <c r="F26" s="19">
        <v>2</v>
      </c>
      <c r="G26" s="19">
        <v>5320</v>
      </c>
      <c r="H26" s="19">
        <v>1</v>
      </c>
      <c r="I26" s="19">
        <v>4930</v>
      </c>
      <c r="J26" s="19"/>
      <c r="K26" s="19"/>
      <c r="L26" s="19"/>
      <c r="M26" s="19"/>
      <c r="N26" s="19"/>
      <c r="O26" s="19"/>
      <c r="P26" s="11"/>
      <c r="Q26" s="11"/>
      <c r="R26" s="11"/>
      <c r="S26" s="11"/>
      <c r="T26" s="12"/>
      <c r="U26" s="12"/>
    </row>
    <row r="27" spans="1:21" x14ac:dyDescent="0.4">
      <c r="A27" s="13" t="s">
        <v>15</v>
      </c>
      <c r="B27" s="19">
        <v>2</v>
      </c>
      <c r="C27" s="19">
        <v>279</v>
      </c>
      <c r="D27" s="19">
        <v>1</v>
      </c>
      <c r="E27" s="19">
        <v>150</v>
      </c>
      <c r="F27" s="19">
        <v>2</v>
      </c>
      <c r="G27" s="19">
        <v>2095</v>
      </c>
      <c r="H27" s="19">
        <v>1</v>
      </c>
      <c r="I27" s="19">
        <v>1945</v>
      </c>
      <c r="J27" s="19">
        <v>1</v>
      </c>
      <c r="K27" s="19">
        <v>1360</v>
      </c>
      <c r="L27" s="19"/>
      <c r="M27" s="19"/>
      <c r="N27" s="19"/>
      <c r="O27" s="19"/>
      <c r="P27" s="11"/>
      <c r="Q27" s="11"/>
      <c r="R27" s="11"/>
      <c r="S27" s="11"/>
      <c r="T27" s="12"/>
      <c r="U27" s="12"/>
    </row>
    <row r="28" spans="1:21" x14ac:dyDescent="0.4">
      <c r="A28" s="13" t="s">
        <v>16</v>
      </c>
      <c r="B28" s="19">
        <v>2</v>
      </c>
      <c r="C28" s="19">
        <v>1702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v>1</v>
      </c>
      <c r="O28" s="19">
        <v>7790</v>
      </c>
      <c r="P28" s="11"/>
      <c r="Q28" s="11"/>
      <c r="R28" s="11"/>
      <c r="S28" s="11"/>
      <c r="T28" s="12"/>
      <c r="U28" s="12"/>
    </row>
    <row r="29" spans="1:21" x14ac:dyDescent="0.4">
      <c r="A29" s="13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1"/>
      <c r="Q29" s="11"/>
      <c r="R29" s="11"/>
      <c r="S29" s="11"/>
      <c r="T29" s="12"/>
      <c r="U29" s="12"/>
    </row>
    <row r="30" spans="1:21" x14ac:dyDescent="0.4">
      <c r="A30" s="14" t="s">
        <v>18</v>
      </c>
      <c r="B30" s="15">
        <f>SUM(B18:B29)</f>
        <v>22</v>
      </c>
      <c r="C30" s="15">
        <f t="shared" ref="C30:O30" si="0">SUM(C18:C29)</f>
        <v>4303</v>
      </c>
      <c r="D30" s="15">
        <f t="shared" si="0"/>
        <v>8</v>
      </c>
      <c r="E30" s="15">
        <f t="shared" si="0"/>
        <v>8165</v>
      </c>
      <c r="F30" s="15">
        <f t="shared" si="0"/>
        <v>7</v>
      </c>
      <c r="G30" s="15">
        <f t="shared" si="0"/>
        <v>11119</v>
      </c>
      <c r="H30" s="15">
        <f t="shared" si="0"/>
        <v>3</v>
      </c>
      <c r="I30" s="15">
        <f t="shared" si="0"/>
        <v>7695</v>
      </c>
      <c r="J30" s="15">
        <f t="shared" si="0"/>
        <v>2</v>
      </c>
      <c r="K30" s="15">
        <f t="shared" si="0"/>
        <v>13740</v>
      </c>
      <c r="L30" s="15">
        <f t="shared" si="0"/>
        <v>0</v>
      </c>
      <c r="M30" s="15">
        <f t="shared" si="0"/>
        <v>0</v>
      </c>
      <c r="N30" s="15">
        <f t="shared" si="0"/>
        <v>1</v>
      </c>
      <c r="O30" s="15">
        <f t="shared" si="0"/>
        <v>7790</v>
      </c>
      <c r="P30" s="15">
        <f t="shared" ref="P30:U30" si="1">SUM(P18:P29)</f>
        <v>0</v>
      </c>
      <c r="Q30" s="15">
        <f t="shared" si="1"/>
        <v>0</v>
      </c>
      <c r="R30" s="15">
        <f t="shared" si="1"/>
        <v>0</v>
      </c>
      <c r="S30" s="15">
        <f t="shared" si="1"/>
        <v>0</v>
      </c>
      <c r="T30" s="15">
        <f t="shared" si="1"/>
        <v>0</v>
      </c>
      <c r="U30" s="15">
        <f t="shared" si="1"/>
        <v>0</v>
      </c>
    </row>
    <row r="32" spans="1:21" x14ac:dyDescent="0.4">
      <c r="B32" s="7"/>
      <c r="C32" s="7"/>
      <c r="G32" s="16"/>
      <c r="H32" s="16"/>
    </row>
    <row r="33" spans="7:8" ht="14.25" x14ac:dyDescent="0.45">
      <c r="G33" s="17" t="s">
        <v>19</v>
      </c>
      <c r="H33" s="16"/>
    </row>
    <row r="34" spans="7:8" ht="14.25" x14ac:dyDescent="0.45">
      <c r="G34" s="18" t="s">
        <v>23</v>
      </c>
      <c r="H34" s="16"/>
    </row>
    <row r="35" spans="7:8" ht="14.25" x14ac:dyDescent="0.45">
      <c r="G35" s="18" t="s">
        <v>24</v>
      </c>
    </row>
    <row r="36" spans="7:8" ht="14.25" x14ac:dyDescent="0.45">
      <c r="G36" s="18" t="s">
        <v>25</v>
      </c>
    </row>
    <row r="37" spans="7:8" ht="14.25" x14ac:dyDescent="0.45">
      <c r="G37" s="18" t="s">
        <v>26</v>
      </c>
    </row>
    <row r="38" spans="7:8" ht="14.25" x14ac:dyDescent="0.45">
      <c r="G38" s="18" t="s">
        <v>27</v>
      </c>
    </row>
    <row r="39" spans="7:8" ht="14.25" x14ac:dyDescent="0.45">
      <c r="G39" s="18" t="s">
        <v>28</v>
      </c>
    </row>
    <row r="40" spans="7:8" ht="14.25" x14ac:dyDescent="0.45">
      <c r="G40" s="17" t="s">
        <v>20</v>
      </c>
    </row>
    <row r="41" spans="7:8" ht="14.25" x14ac:dyDescent="0.45">
      <c r="G41" s="18" t="s">
        <v>21</v>
      </c>
    </row>
  </sheetData>
  <mergeCells count="15">
    <mergeCell ref="N16:O16"/>
    <mergeCell ref="P16:Q16"/>
    <mergeCell ref="R16:S16"/>
    <mergeCell ref="B10:U10"/>
    <mergeCell ref="B8:U8"/>
    <mergeCell ref="B9:U9"/>
    <mergeCell ref="F16:G16"/>
    <mergeCell ref="H16:I16"/>
    <mergeCell ref="J16:K16"/>
    <mergeCell ref="L16:M16"/>
    <mergeCell ref="B16:C16"/>
    <mergeCell ref="D16:E16"/>
    <mergeCell ref="B14:E14"/>
    <mergeCell ref="G12:O12"/>
    <mergeCell ref="T16:U16"/>
  </mergeCells>
  <phoneticPr fontId="1" type="noConversion"/>
  <printOptions horizontalCentered="1"/>
  <pageMargins left="0.5" right="0.5" top="0.75" bottom="1" header="0.5" footer="0.5"/>
  <pageSetup scale="8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FBE3A7EF071148AB46ACFCF668F625" ma:contentTypeVersion="21" ma:contentTypeDescription="Create a new document." ma:contentTypeScope="" ma:versionID="86de806692677005b90b60c3235c7a1f">
  <xsd:schema xmlns:xsd="http://www.w3.org/2001/XMLSchema" xmlns:xs="http://www.w3.org/2001/XMLSchema" xmlns:p="http://schemas.microsoft.com/office/2006/metadata/properties" xmlns:ns1="http://schemas.microsoft.com/sharepoint/v3" xmlns:ns2="db8fa1b2-7141-46bf-96bb-cf13d0fe762f" xmlns:ns3="8b14befa-c2e5-4f6b-aa58-4739bd056b59" targetNamespace="http://schemas.microsoft.com/office/2006/metadata/properties" ma:root="true" ma:fieldsID="a33662dacdf17ce3b20d1b91bb2c1deb" ns1:_="" ns2:_="" ns3:_="">
    <xsd:import namespace="http://schemas.microsoft.com/sharepoint/v3"/>
    <xsd:import namespace="db8fa1b2-7141-46bf-96bb-cf13d0fe762f"/>
    <xsd:import namespace="8b14befa-c2e5-4f6b-aa58-4739bd05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8fa1b2-7141-46bf-96bb-cf13d0fe7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fa87b50-dd83-46e4-a976-be9360628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4befa-c2e5-4f6b-aa58-4739bd056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e42e7b9-4625-4535-8c1e-d350ae37b7a7}" ma:internalName="TaxCatchAll" ma:showField="CatchAllData" ma:web="8b14befa-c2e5-4f6b-aa58-4739bd05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b8fa1b2-7141-46bf-96bb-cf13d0fe762f">
      <Terms xmlns="http://schemas.microsoft.com/office/infopath/2007/PartnerControls"/>
    </lcf76f155ced4ddcb4097134ff3c332f>
    <TaxCatchAll xmlns="8b14befa-c2e5-4f6b-aa58-4739bd056b59" xsi:nil="true"/>
    <SharedWithUsers xmlns="8b14befa-c2e5-4f6b-aa58-4739bd056b59">
      <UserInfo>
        <DisplayName>Stephanie Grimaldi</DisplayName>
        <AccountId>9</AccountId>
        <AccountType/>
      </UserInfo>
      <UserInfo>
        <DisplayName>Tom Ruzsa</DisplayName>
        <AccountId>11</AccountId>
        <AccountType/>
      </UserInfo>
      <UserInfo>
        <DisplayName>Anne Kloepper</DisplayName>
        <AccountId>20</AccountId>
        <AccountType/>
      </UserInfo>
      <UserInfo>
        <DisplayName>Ian Gacek</DisplayName>
        <AccountId>229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C30649F-1605-4747-A842-08C8D4E0F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8fa1b2-7141-46bf-96bb-cf13d0fe762f"/>
    <ds:schemaRef ds:uri="8b14befa-c2e5-4f6b-aa58-4739bd05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C5CC55-047C-48F6-A625-E1A5B1B280B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E6BE83-B3F3-4C0A-918A-A841A31256C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2F8B67-94B2-4CDE-93AE-B4547115AF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b8fa1b2-7141-46bf-96bb-cf13d0fe762f"/>
    <ds:schemaRef ds:uri="8b14befa-c2e5-4f6b-aa58-4739bd056b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Weekly Production</vt:lpstr>
    </vt:vector>
  </TitlesOfParts>
  <Manager/>
  <Company>GMCVA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M. Romane</dc:creator>
  <cp:keywords/>
  <dc:description/>
  <cp:lastModifiedBy>Anne Kloepper</cp:lastModifiedBy>
  <cp:revision/>
  <cp:lastPrinted>2025-11-24T20:07:20Z</cp:lastPrinted>
  <dcterms:created xsi:type="dcterms:W3CDTF">2005-04-05T04:47:58Z</dcterms:created>
  <dcterms:modified xsi:type="dcterms:W3CDTF">2026-03-09T13:48:30Z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Mo Allen</vt:lpwstr>
  </property>
  <property fmtid="{D5CDD505-2E9C-101B-9397-08002B2CF9AE}" pid="3" name="Order">
    <vt:lpwstr>12958800.0000000</vt:lpwstr>
  </property>
  <property fmtid="{D5CDD505-2E9C-101B-9397-08002B2CF9AE}" pid="4" name="display_urn:schemas-microsoft-com:office:office#Author">
    <vt:lpwstr>Mo Allen</vt:lpwstr>
  </property>
  <property fmtid="{D5CDD505-2E9C-101B-9397-08002B2CF9AE}" pid="5" name="ContentTypeId">
    <vt:lpwstr>0x01010074FBE3A7EF071148AB46ACFCF668F625</vt:lpwstr>
  </property>
  <property fmtid="{D5CDD505-2E9C-101B-9397-08002B2CF9AE}" pid="6" name="MediaServiceImageTags">
    <vt:lpwstr/>
  </property>
</Properties>
</file>