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perienceminneapolis.sharepoint.com/sites/Sales/Shared Documents/A Sales Toolbox/Reports/Weekly Production Summaries/2023 Weekly Production Summaries/Q3/"/>
    </mc:Choice>
  </mc:AlternateContent>
  <xr:revisionPtr revIDLastSave="0" documentId="8_{9D5F172A-0E9D-40E7-9067-3F3A6C9EEADA}" xr6:coauthVersionLast="47" xr6:coauthVersionMax="47" xr10:uidLastSave="{00000000-0000-0000-0000-000000000000}"/>
  <bookViews>
    <workbookView xWindow="-150" yWindow="15" windowWidth="14895" windowHeight="12810" xr2:uid="{00000000-000D-0000-FFFF-FFFF00000000}"/>
  </bookViews>
  <sheets>
    <sheet name="2023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U30" i="1"/>
  <c r="T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Q30" i="1"/>
  <c r="R30" i="1"/>
  <c r="S30" i="1"/>
  <c r="S14" i="1" l="1"/>
</calcChain>
</file>

<file path=xl/sharedStrings.xml><?xml version="1.0" encoding="utf-8"?>
<sst xmlns="http://schemas.openxmlformats.org/spreadsheetml/2006/main" count="50" uniqueCount="32">
  <si>
    <t>Destination Sales &amp; Sports Minneapolis + Tourism, Reunion, Wedding</t>
  </si>
  <si>
    <t>LEAD PRODUCTION FOR THE WEEK OF NOVEMBER 20 - NOVEMBER 26, 2023</t>
  </si>
  <si>
    <t>13 Definites  =  18,781 Room Nights</t>
  </si>
  <si>
    <t>Total Number of Leads:</t>
  </si>
  <si>
    <t>Total Room Nights:</t>
  </si>
  <si>
    <t>Average :</t>
  </si>
  <si>
    <t>Room Nights</t>
  </si>
  <si>
    <t>2032 →</t>
  </si>
  <si>
    <t>#</t>
  </si>
  <si>
    <t>RNs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</si>
  <si>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</si>
  <si>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</si>
  <si>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</si>
  <si>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</si>
  <si>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</si>
  <si>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</si>
  <si>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</si>
  <si>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</si>
  <si>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</si>
  <si>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</si>
  <si>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</si>
  <si>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</si>
  <si>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</si>
  <si>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</si>
  <si>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  <family val="2"/>
      </rPr>
      <t xml:space="preserve">         </t>
    </r>
    <r>
      <rPr>
        <sz val="11"/>
        <rFont val="Arial"/>
        <family val="2"/>
      </rPr>
      <t>Lead Administrators must login to iDSS</t>
    </r>
  </si>
  <si>
    <r>
      <t>·</t>
    </r>
    <r>
      <rPr>
        <sz val="7"/>
        <rFont val="Arial"/>
        <family val="2"/>
      </rPr>
      <t xml:space="preserve">         </t>
    </r>
    <r>
      <rPr>
        <sz val="11"/>
        <rFont val="Arial"/>
        <family val="2"/>
      </rPr>
      <t>Click on ‘Assign Leads’</t>
    </r>
  </si>
  <si>
    <r>
      <t>·</t>
    </r>
    <r>
      <rPr>
        <sz val="7"/>
        <rFont val="Arial"/>
        <family val="2"/>
      </rPr>
      <t xml:space="preserve">         </t>
    </r>
    <r>
      <rPr>
        <sz val="11"/>
        <rFont val="Arial"/>
        <family val="2"/>
      </rPr>
      <t>Choose ‘No Filter’ for Assigned User</t>
    </r>
  </si>
  <si>
    <r>
      <t>·</t>
    </r>
    <r>
      <rPr>
        <sz val="7"/>
        <rFont val="Arial"/>
        <family val="2"/>
      </rPr>
      <t xml:space="preserve">         </t>
    </r>
    <r>
      <rPr>
        <sz val="11"/>
        <rFont val="Arial"/>
        <family val="2"/>
      </rPr>
      <t>Choose ‘No Filter’ for Lead Status</t>
    </r>
  </si>
  <si>
    <r>
      <t>·</t>
    </r>
    <r>
      <rPr>
        <sz val="7"/>
        <rFont val="Arial"/>
        <family val="2"/>
      </rPr>
      <t xml:space="preserve">         </t>
    </r>
    <r>
      <rPr>
        <sz val="11"/>
        <rFont val="Arial"/>
        <family val="2"/>
      </rPr>
      <t>In ‘Lead Date’ area select the same set of dates as listed above</t>
    </r>
  </si>
  <si>
    <r>
      <t>·</t>
    </r>
    <r>
      <rPr>
        <sz val="7"/>
        <rFont val="Arial"/>
        <family val="2"/>
      </rPr>
      <t xml:space="preserve">         </t>
    </r>
    <r>
      <rPr>
        <sz val="11"/>
        <rFont val="Arial"/>
        <family val="2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</si>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</sst>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8"/>
      <name val="Locator Rg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7" fillId="0" borderId="0" xfId="0" applyFont="1"/>
    <xf numFmtId="0" fontId="7" fillId="0" borderId="0" xfId="0" applyFont="1" applyAlignment="1">
      <alignment horizontal="left" indent="2"/>
    </xf>
    <xf numFmtId="0" fontId="2" fillId="0" borderId="0" xfId="0" applyFont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48895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2"/>
  <sheetViews>
    <sheetView tabSelected="1" zoomScaleNormal="100" workbookViewId="0">
      <selection activeCell="K25" sqref="K25"/>
    </sheetView>
  </sheetViews>
  <sheetFormatPr defaultRowHeight="12.75"/>
  <cols>
    <col min="1" max="1" width="8" customWidth="1"/>
    <col min="2" max="21" width="7.5703125" customWidth="1"/>
  </cols>
  <sheetData>
    <row r="8" spans="1:21" ht="9.7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7.25">
      <c r="A9" s="1"/>
      <c r="B9" s="23" t="s"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0.65">
      <c r="A10" s="1"/>
      <c r="B10" s="21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1" customHeight="1">
      <c r="A12" s="1"/>
      <c r="B12" s="3"/>
      <c r="C12" s="3"/>
      <c r="D12" s="3"/>
      <c r="E12" s="3"/>
      <c r="F12" s="3"/>
      <c r="G12" s="25" t="s">
        <v>2</v>
      </c>
      <c r="H12" s="25"/>
      <c r="I12" s="25"/>
      <c r="J12" s="25"/>
      <c r="K12" s="25"/>
      <c r="L12" s="25"/>
      <c r="M12" s="25"/>
      <c r="N12" s="25"/>
      <c r="O12" s="25"/>
      <c r="P12" s="3"/>
      <c r="Q12" s="3"/>
      <c r="R12" s="3"/>
      <c r="S12" s="3"/>
      <c r="T12" s="3"/>
      <c r="U12" s="3"/>
    </row>
    <row r="13" spans="1:21" ht="13.1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3.15" thickBot="1">
      <c r="A14" s="1"/>
      <c r="B14" s="24" t="s">
        <v>3</v>
      </c>
      <c r="C14" s="24"/>
      <c r="D14" s="26"/>
      <c r="E14" s="26"/>
      <c r="F14" s="4">
        <v>10</v>
      </c>
      <c r="G14" s="1"/>
      <c r="H14" s="1"/>
      <c r="I14" s="1"/>
      <c r="J14" s="1" t="s">
        <v>4</v>
      </c>
      <c r="K14" s="1"/>
      <c r="L14" s="1"/>
      <c r="M14" s="4">
        <v>36767</v>
      </c>
      <c r="N14" s="1"/>
      <c r="O14" s="1"/>
      <c r="P14" s="1"/>
      <c r="Q14" s="1" t="s">
        <v>5</v>
      </c>
      <c r="R14" s="1"/>
      <c r="S14" s="5">
        <f>M14/F14</f>
        <v>3676.7</v>
      </c>
      <c r="T14" s="6" t="s">
        <v>6</v>
      </c>
      <c r="U14" s="7"/>
    </row>
    <row r="15" spans="1:21">
      <c r="A15" s="1"/>
      <c r="B15" s="1"/>
      <c r="C15" s="1"/>
      <c r="D15" s="1"/>
      <c r="E15" s="1"/>
      <c r="F15" s="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0"/>
      <c r="B16" s="20">
        <v>2023</v>
      </c>
      <c r="C16" s="20"/>
      <c r="D16" s="20">
        <v>2024</v>
      </c>
      <c r="E16" s="20"/>
      <c r="F16" s="20">
        <v>2025</v>
      </c>
      <c r="G16" s="20"/>
      <c r="H16" s="20">
        <v>2026</v>
      </c>
      <c r="I16" s="20"/>
      <c r="J16" s="20">
        <v>2027</v>
      </c>
      <c r="K16" s="20"/>
      <c r="L16" s="20">
        <v>2028</v>
      </c>
      <c r="M16" s="20"/>
      <c r="N16" s="20">
        <v>2029</v>
      </c>
      <c r="O16" s="20"/>
      <c r="P16" s="20">
        <v>2030</v>
      </c>
      <c r="Q16" s="20"/>
      <c r="R16" s="20">
        <v>2031</v>
      </c>
      <c r="S16" s="20"/>
      <c r="T16" s="20" t="s">
        <v>7</v>
      </c>
      <c r="U16" s="20"/>
    </row>
    <row r="17" spans="1:21" ht="13.15" thickBot="1">
      <c r="A17" s="10"/>
      <c r="B17" s="16" t="s">
        <v>8</v>
      </c>
      <c r="C17" s="16" t="s">
        <v>9</v>
      </c>
      <c r="D17" s="16" t="s">
        <v>8</v>
      </c>
      <c r="E17" s="16" t="s">
        <v>9</v>
      </c>
      <c r="F17" s="16" t="s">
        <v>8</v>
      </c>
      <c r="G17" s="16" t="s">
        <v>9</v>
      </c>
      <c r="H17" s="16" t="s">
        <v>8</v>
      </c>
      <c r="I17" s="16" t="s">
        <v>9</v>
      </c>
      <c r="J17" s="16" t="s">
        <v>8</v>
      </c>
      <c r="K17" s="16" t="s">
        <v>9</v>
      </c>
      <c r="L17" s="16" t="s">
        <v>8</v>
      </c>
      <c r="M17" s="16" t="s">
        <v>9</v>
      </c>
      <c r="N17" s="16" t="s">
        <v>8</v>
      </c>
      <c r="O17" s="16" t="s">
        <v>9</v>
      </c>
      <c r="P17" s="16" t="s">
        <v>8</v>
      </c>
      <c r="Q17" s="16" t="s">
        <v>9</v>
      </c>
      <c r="R17" s="16" t="s">
        <v>8</v>
      </c>
      <c r="S17" s="16" t="s">
        <v>9</v>
      </c>
      <c r="T17" s="16" t="s">
        <v>8</v>
      </c>
      <c r="U17" s="16" t="s">
        <v>9</v>
      </c>
    </row>
    <row r="18" spans="1:21">
      <c r="A18" s="17" t="s">
        <v>10</v>
      </c>
      <c r="B18" s="11"/>
      <c r="C18" s="11"/>
      <c r="D18" s="11">
        <v>1</v>
      </c>
      <c r="E18" s="11">
        <v>23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  <c r="S18" s="11"/>
      <c r="T18" s="12"/>
      <c r="U18" s="11"/>
    </row>
    <row r="19" spans="1:21">
      <c r="A19" s="18" t="s">
        <v>11</v>
      </c>
      <c r="B19" s="11"/>
      <c r="C19" s="11"/>
      <c r="D19" s="11">
        <v>1</v>
      </c>
      <c r="E19" s="11">
        <v>127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1"/>
      <c r="T19" s="12"/>
      <c r="U19" s="11"/>
    </row>
    <row r="20" spans="1:21">
      <c r="A20" s="18" t="s">
        <v>12</v>
      </c>
      <c r="B20" s="11"/>
      <c r="C20" s="11"/>
      <c r="D20" s="11">
        <v>1</v>
      </c>
      <c r="E20" s="11">
        <v>162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1"/>
      <c r="T20" s="12"/>
      <c r="U20" s="11"/>
    </row>
    <row r="21" spans="1:21">
      <c r="A21" s="18" t="s">
        <v>13</v>
      </c>
      <c r="B21" s="12"/>
      <c r="C21" s="12"/>
      <c r="D21" s="12">
        <v>1</v>
      </c>
      <c r="E21" s="12">
        <v>560</v>
      </c>
      <c r="F21" s="12"/>
      <c r="G21" s="12"/>
      <c r="H21" s="12"/>
      <c r="I21" s="12"/>
      <c r="J21" s="12"/>
      <c r="K21" s="15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18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A23" s="18" t="s">
        <v>15</v>
      </c>
      <c r="B23" s="12"/>
      <c r="C23" s="12"/>
      <c r="D23" s="12">
        <v>1</v>
      </c>
      <c r="E23" s="12">
        <v>145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>
      <c r="A24" s="18" t="s">
        <v>16</v>
      </c>
      <c r="B24" s="12"/>
      <c r="C24" s="12"/>
      <c r="D24" s="12"/>
      <c r="E24" s="12"/>
      <c r="F24" s="12">
        <v>1</v>
      </c>
      <c r="G24" s="12">
        <v>11700</v>
      </c>
      <c r="H24" s="12">
        <v>1</v>
      </c>
      <c r="I24" s="12">
        <v>11700</v>
      </c>
      <c r="J24" s="12">
        <v>1</v>
      </c>
      <c r="K24" s="12">
        <v>11700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>
      <c r="A25" s="18" t="s">
        <v>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18" t="s">
        <v>18</v>
      </c>
      <c r="B26" s="12"/>
      <c r="C26" s="12"/>
      <c r="D26" s="12">
        <v>1</v>
      </c>
      <c r="E26" s="12">
        <v>375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18" t="s">
        <v>19</v>
      </c>
      <c r="B27" s="12"/>
      <c r="C27" s="12"/>
      <c r="D27" s="12">
        <v>1</v>
      </c>
      <c r="E27" s="12">
        <v>275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>
      <c r="A28" s="18" t="s">
        <v>20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A29" s="18" t="s">
        <v>21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3.5" thickBot="1">
      <c r="A30" s="19" t="s">
        <v>22</v>
      </c>
      <c r="B30" s="13">
        <f t="shared" ref="B30:Q30" si="0">SUM(B18:B29)</f>
        <v>0</v>
      </c>
      <c r="C30" s="13">
        <f t="shared" si="0"/>
        <v>0</v>
      </c>
      <c r="D30" s="13">
        <f t="shared" si="0"/>
        <v>7</v>
      </c>
      <c r="E30" s="13">
        <f t="shared" si="0"/>
        <v>1667</v>
      </c>
      <c r="F30" s="13">
        <f t="shared" si="0"/>
        <v>1</v>
      </c>
      <c r="G30" s="13">
        <f t="shared" si="0"/>
        <v>11700</v>
      </c>
      <c r="H30" s="13">
        <f t="shared" si="0"/>
        <v>1</v>
      </c>
      <c r="I30" s="13">
        <f t="shared" si="0"/>
        <v>11700</v>
      </c>
      <c r="J30" s="13">
        <f>SUM(J18:J29)</f>
        <v>1</v>
      </c>
      <c r="K30" s="13">
        <f t="shared" si="0"/>
        <v>11700</v>
      </c>
      <c r="L30" s="13">
        <f t="shared" si="0"/>
        <v>0</v>
      </c>
      <c r="M30" s="13">
        <f t="shared" si="0"/>
        <v>0</v>
      </c>
      <c r="N30" s="13">
        <f t="shared" si="0"/>
        <v>0</v>
      </c>
      <c r="O30" s="13">
        <f t="shared" si="0"/>
        <v>0</v>
      </c>
      <c r="P30" s="13">
        <f t="shared" si="0"/>
        <v>0</v>
      </c>
      <c r="Q30" s="13">
        <f t="shared" si="0"/>
        <v>0</v>
      </c>
      <c r="R30" s="13">
        <f>SUM(R18:R29)</f>
        <v>0</v>
      </c>
      <c r="S30" s="13">
        <f>SUM(S18:S29)</f>
        <v>0</v>
      </c>
      <c r="T30" s="13">
        <f>SUM(T18:T29)</f>
        <v>0</v>
      </c>
      <c r="U30" s="13">
        <f>SUM(U18:U29)</f>
        <v>0</v>
      </c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3.15">
      <c r="A32" s="1"/>
      <c r="B32" s="14"/>
      <c r="C32" s="14"/>
      <c r="D32" s="1"/>
      <c r="E32" s="1"/>
      <c r="F32" s="1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3.9">
      <c r="A33" s="1"/>
      <c r="B33" s="1"/>
      <c r="C33" s="1"/>
      <c r="D33" s="1"/>
      <c r="E33" s="1"/>
      <c r="F33" s="1"/>
      <c r="G33" s="8" t="s">
        <v>23</v>
      </c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3.9">
      <c r="A34" s="1"/>
      <c r="B34" s="1"/>
      <c r="C34" s="1"/>
      <c r="D34" s="1"/>
      <c r="E34" s="1"/>
      <c r="F34" s="1"/>
      <c r="G34" s="9" t="s">
        <v>24</v>
      </c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.5">
      <c r="A35" s="1"/>
      <c r="B35" s="1"/>
      <c r="C35" s="1"/>
      <c r="D35" s="1"/>
      <c r="E35" s="1"/>
      <c r="F35" s="1"/>
      <c r="G35" s="9" t="s">
        <v>25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3.5">
      <c r="A36" s="1"/>
      <c r="B36" s="1"/>
      <c r="C36" s="1"/>
      <c r="D36" s="1"/>
      <c r="E36" s="1"/>
      <c r="F36" s="1"/>
      <c r="G36" s="9" t="s">
        <v>26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5">
      <c r="A37" s="1"/>
      <c r="B37" s="1"/>
      <c r="C37" s="1"/>
      <c r="D37" s="1"/>
      <c r="E37" s="1"/>
      <c r="F37" s="1"/>
      <c r="G37" s="9" t="s">
        <v>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3.5">
      <c r="A38" s="1"/>
      <c r="B38" s="1"/>
      <c r="C38" s="1"/>
      <c r="D38" s="1"/>
      <c r="E38" s="1"/>
      <c r="F38" s="1"/>
      <c r="G38" s="9" t="s">
        <v>28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3.5">
      <c r="A39" s="1"/>
      <c r="B39" s="1"/>
      <c r="C39" s="1"/>
      <c r="D39" s="1"/>
      <c r="E39" s="1"/>
      <c r="F39" s="1"/>
      <c r="G39" s="9" t="s">
        <v>29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3.5">
      <c r="A40" s="1"/>
      <c r="B40" s="1"/>
      <c r="C40" s="1"/>
      <c r="D40" s="1"/>
      <c r="E40" s="1"/>
      <c r="F40" s="1"/>
      <c r="G40" s="8" t="s">
        <v>30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3.5">
      <c r="A41" s="1"/>
      <c r="B41" s="1"/>
      <c r="C41" s="1"/>
      <c r="D41" s="1"/>
      <c r="E41" s="1"/>
      <c r="F41" s="1"/>
      <c r="G41" s="9" t="s">
        <v>31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19" ma:contentTypeDescription="Create a new document." ma:contentTypeScope="" ma:versionID="dac4335261ca5ab1a7b64242f5e5eca3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3f7b014c59833cae7cdb0faac1449201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</documentManagement>
</p:properties>
</file>

<file path=customXml/itemProps1.xml><?xml version="1.0" encoding="utf-8"?>
<ds:datastoreItem xmlns:ds="http://schemas.openxmlformats.org/officeDocument/2006/customXml" ds:itemID="{2AE6BE83-B3F3-4C0A-918A-A841A31256CA}"/>
</file>

<file path=customXml/itemProps2.xml><?xml version="1.0" encoding="utf-8"?>
<ds:datastoreItem xmlns:ds="http://schemas.openxmlformats.org/officeDocument/2006/customXml" ds:itemID="{DEC5CC55-047C-48F6-A625-E1A5B1B280B8}"/>
</file>

<file path=customXml/itemProps3.xml><?xml version="1.0" encoding="utf-8"?>
<ds:datastoreItem xmlns:ds="http://schemas.openxmlformats.org/officeDocument/2006/customXml" ds:itemID="{EDC10080-8854-41B1-BA68-00A834C40E84}"/>
</file>

<file path=customXml/itemProps4.xml><?xml version="1.0" encoding="utf-8"?>
<ds:datastoreItem xmlns:ds="http://schemas.openxmlformats.org/officeDocument/2006/customXml" ds:itemID="{612F8B67-94B2-4CDE-93AE-B4547115A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GMCVA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/>
  <cp:revision/>
  <dcterms:created xsi:type="dcterms:W3CDTF">2005-04-05T04:47:58Z</dcterms:created>
  <dcterms:modified xsi:type="dcterms:W3CDTF">2023-11-27T20:07:39Z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